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. FINANC. 1ER. TRIM-2022\"/>
    </mc:Choice>
  </mc:AlternateContent>
  <xr:revisionPtr revIDLastSave="0" documentId="13_ncr:1_{17B8CB90-376A-4D3B-B163-75F25FA2405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C3" i="2" l="1"/>
  <c r="B3" i="2"/>
  <c r="F12" i="2"/>
  <c r="D3" i="2"/>
  <c r="E12" i="2"/>
  <c r="E4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<sst xmlns="http://schemas.openxmlformats.org/spreadsheetml/2006/main" count="27" uniqueCount="27">
  <si>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</si>
  <si>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</si>
  <si>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</si>
  <si>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</si>
  <si>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</si>
  <si>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</si>
  <si>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</si>
  <si>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</si>
  <si>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</si>
  <si>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</si>
  <si>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</si>
  <si>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</si>
  <si>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</si>
  <si>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</si>
  <si>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</si>
  <si>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</si>
  <si>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</si>
  <si>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</si>
  <si>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</si>
  <si>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</si>
  <si>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</si>
  <si>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</si>
  <si>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</si>
  <si>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</si>
  <si>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Variación Del Periodo</t>
  </si>
  <si>
    <t>Bajo protesta de decir verdad declaramos que los Estados Financieros y sus notas, son razonablemente correctos y son responsabilidad del emisor.</t>
  </si>
  <si>
    <t>Municipio de Salamanca, Guanajuato.
Estado Analítico del Activo
Del 1 de Enero al 31 de Marzo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</si>
</sst>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</cellStyleXfs>
  <cellXfs count="22">
    <xf numFmtId="0" fontId="0" fillId="0" borderId="0" xfId="0"/>
    <xf numFmtId="0" fontId="0" fillId="0" borderId="0" xfId="0" applyProtection="1"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4" fillId="2" borderId="4" xfId="8" applyFont="1" applyFill="1" applyBorder="1" applyAlignment="1">
      <alignment horizontal="center" vertical="center" wrapText="1"/>
    </xf>
    <xf numFmtId="4" fontId="4" fillId="2" borderId="4" xfId="8" applyNumberFormat="1" applyFont="1" applyFill="1" applyBorder="1" applyAlignment="1">
      <alignment horizontal="center" vertical="center" wrapText="1"/>
    </xf>
    <xf numFmtId="4" fontId="4" fillId="0" borderId="0" xfId="8" applyNumberFormat="1" applyFont="1" applyFill="1" applyBorder="1" applyAlignment="1" applyProtection="1">
      <alignment vertical="top" wrapText="1"/>
      <protection locked="0"/>
    </xf>
    <xf numFmtId="4" fontId="5" fillId="0" borderId="0" xfId="8" applyNumberFormat="1" applyFont="1" applyFill="1" applyBorder="1" applyAlignment="1" applyProtection="1">
      <alignment vertical="top" wrapText="1"/>
      <protection locked="0"/>
    </xf>
    <xf numFmtId="4" fontId="5" fillId="0" borderId="0" xfId="8" applyNumberFormat="1" applyFont="1" applyFill="1" applyBorder="1" applyAlignment="1" applyProtection="1">
      <alignment wrapText="1"/>
      <protection locked="0"/>
    </xf>
    <xf numFmtId="0" fontId="4" fillId="0" borderId="5" xfId="8" applyFont="1" applyFill="1" applyBorder="1" applyAlignment="1">
      <alignment horizontal="left" vertical="top" indent="1"/>
    </xf>
    <xf numFmtId="4" fontId="4" fillId="0" borderId="6" xfId="8" applyNumberFormat="1" applyFont="1" applyFill="1" applyBorder="1" applyAlignment="1" applyProtection="1">
      <alignment vertical="top" wrapText="1"/>
      <protection locked="0"/>
    </xf>
    <xf numFmtId="4" fontId="4" fillId="0" borderId="7" xfId="8" applyNumberFormat="1" applyFont="1" applyFill="1" applyBorder="1" applyAlignment="1" applyProtection="1">
      <alignment vertical="top" wrapText="1"/>
      <protection locked="0"/>
    </xf>
    <xf numFmtId="0" fontId="4" fillId="0" borderId="8" xfId="8" applyFont="1" applyFill="1" applyBorder="1" applyAlignment="1">
      <alignment horizontal="left" vertical="top" indent="2"/>
    </xf>
    <xf numFmtId="4" fontId="4" fillId="0" borderId="9" xfId="8" applyNumberFormat="1" applyFont="1" applyFill="1" applyBorder="1" applyAlignment="1" applyProtection="1">
      <alignment vertical="top" wrapText="1"/>
      <protection locked="0"/>
    </xf>
    <xf numFmtId="0" fontId="5" fillId="0" borderId="8" xfId="8" applyFont="1" applyFill="1" applyBorder="1" applyAlignment="1">
      <alignment horizontal="left" vertical="top" indent="2"/>
    </xf>
    <xf numFmtId="4" fontId="5" fillId="0" borderId="9" xfId="8" applyNumberFormat="1" applyFont="1" applyFill="1" applyBorder="1" applyAlignment="1" applyProtection="1">
      <alignment vertical="top" wrapText="1"/>
      <protection locked="0"/>
    </xf>
    <xf numFmtId="4" fontId="5" fillId="0" borderId="9" xfId="8" applyNumberFormat="1" applyFont="1" applyFill="1" applyBorder="1" applyAlignment="1" applyProtection="1">
      <alignment wrapText="1"/>
      <protection locked="0"/>
    </xf>
    <xf numFmtId="0" fontId="5" fillId="0" borderId="10" xfId="8" applyFont="1" applyFill="1" applyBorder="1" applyAlignment="1">
      <alignment horizontal="left" vertical="top" indent="2"/>
    </xf>
    <xf numFmtId="4" fontId="5" fillId="0" borderId="11" xfId="8" applyNumberFormat="1" applyFont="1" applyFill="1" applyBorder="1" applyAlignment="1" applyProtection="1">
      <alignment vertical="top" wrapText="1"/>
      <protection locked="0"/>
    </xf>
    <xf numFmtId="4" fontId="5" fillId="0" borderId="12" xfId="8" applyNumberFormat="1" applyFont="1" applyFill="1" applyBorder="1" applyAlignment="1" applyProtection="1">
      <alignment vertical="top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1615440</xdr:colOff>
      <xdr:row>27</xdr:row>
      <xdr:rowOff>60960</xdr:rowOff>
    </xdr:from>
    <xdr:to>
      <xdr:col>4</xdr:col>
      <xdr:colOff>599440</xdr:colOff>
      <xdr:row>32</xdr:row>
      <xdr:rowOff>11082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1615440" y="3909060"/>
          <a:ext cx="5783580" cy="5978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activeCell="C25" sqref="C25"/>
    </sheetView>
  </sheetViews>
  <sheetFormatPr baseColWidth="10" defaultColWidth="12" defaultRowHeight="10" x14ac:dyDescent="0.2"/>
  <cols>
    <col min="1" max="1" width="65.88671875" style="1" customWidth="1"/>
    <col min="2" max="2" width="20.88671875" style="1" customWidth="1"/>
    <col min="3" max="3" width="20" style="1" customWidth="1"/>
    <col min="4" max="5" width="20.88671875" style="1" customWidth="1"/>
    <col min="6" max="6" width="19.5546875" style="1" customWidth="1"/>
    <col min="7" max="16384" width="12" style="1"/>
  </cols>
  <sheetData>
    <row r="1" spans="1:6" ht="52.5" customHeight="1" x14ac:dyDescent="0.2">
      <c r="A1" s="3" t="s">
        <v>26</v>
      </c>
      <c r="B1" s="4"/>
      <c r="C1" s="4"/>
      <c r="D1" s="4"/>
      <c r="E1" s="4"/>
      <c r="F1" s="5"/>
    </row>
    <row r="2" spans="1:6" ht="28.5" thickBot="1" x14ac:dyDescent="0.25">
      <c r="A2" s="6" t="s">
        <v>3</v>
      </c>
      <c r="B2" s="7" t="s">
        <v>20</v>
      </c>
      <c r="C2" s="7" t="s">
        <v>21</v>
      </c>
      <c r="D2" s="7" t="s">
        <v>22</v>
      </c>
      <c r="E2" s="7" t="s">
        <v>23</v>
      </c>
      <c r="F2" s="7" t="s">
        <v>24</v>
      </c>
    </row>
    <row r="3" spans="1:6" ht="14" x14ac:dyDescent="0.2">
      <c r="A3" s="11" t="s">
        <v>0</v>
      </c>
      <c r="B3" s="12">
        <f>B4+B12</f>
        <v>2539084072.1999998</v>
      </c>
      <c r="C3" s="12">
        <f t="shared" ref="C3:F3" si="0">C4+C12</f>
        <v>1479773658.53</v>
      </c>
      <c r="D3" s="12">
        <f t="shared" si="0"/>
        <v>1377081575.75</v>
      </c>
      <c r="E3" s="12">
        <f t="shared" si="0"/>
        <v>2641776154.98</v>
      </c>
      <c r="F3" s="13">
        <f t="shared" si="0"/>
        <v>102692082.77999993</v>
      </c>
    </row>
    <row r="4" spans="1:6" ht="14" x14ac:dyDescent="0.2">
      <c r="A4" s="14" t="s">
        <v>4</v>
      </c>
      <c r="B4" s="8">
        <f>SUM(B5:B11)</f>
        <v>243488603.85000002</v>
      </c>
      <c r="C4" s="8">
        <f>SUM(C5:C11)</f>
        <v>1433742660.0599999</v>
      </c>
      <c r="D4" s="8">
        <f>SUM(D5:D11)</f>
        <v>1364643717.0899999</v>
      </c>
      <c r="E4" s="8">
        <f>SUM(E5:E11)</f>
        <v>312587546.81999999</v>
      </c>
      <c r="F4" s="15">
        <f>SUM(F5:F11)</f>
        <v>69098942.969999999</v>
      </c>
    </row>
    <row r="5" spans="1:6" ht="14" x14ac:dyDescent="0.2">
      <c r="A5" s="16" t="s">
        <v>5</v>
      </c>
      <c r="B5" s="9">
        <v>208480528.46000001</v>
      </c>
      <c r="C5" s="9">
        <v>975314492.77999997</v>
      </c>
      <c r="D5" s="9">
        <v>893596604.98000002</v>
      </c>
      <c r="E5" s="9">
        <f>B5+C5-D5</f>
        <v>290198416.25999999</v>
      </c>
      <c r="F5" s="17">
        <f t="shared" ref="F5:F11" si="1">E5-B5</f>
        <v>81717887.799999982</v>
      </c>
    </row>
    <row r="6" spans="1:6" ht="14" x14ac:dyDescent="0.2">
      <c r="A6" s="16" t="s">
        <v>6</v>
      </c>
      <c r="B6" s="9">
        <v>15335236.02</v>
      </c>
      <c r="C6" s="9">
        <v>454022904.98000002</v>
      </c>
      <c r="D6" s="9">
        <v>454000227.81999999</v>
      </c>
      <c r="E6" s="9">
        <f t="shared" ref="E6:E11" si="2">B6+C6-D6</f>
        <v>15357913.180000007</v>
      </c>
      <c r="F6" s="17">
        <f t="shared" si="1"/>
        <v>22677.1600000076</v>
      </c>
    </row>
    <row r="7" spans="1:6" ht="14" x14ac:dyDescent="0.2">
      <c r="A7" s="16" t="s">
        <v>7</v>
      </c>
      <c r="B7" s="9">
        <v>19689819.370000001</v>
      </c>
      <c r="C7" s="9">
        <v>4405262.3</v>
      </c>
      <c r="D7" s="9">
        <v>17046884.289999999</v>
      </c>
      <c r="E7" s="9">
        <f t="shared" si="2"/>
        <v>7048197.3800000027</v>
      </c>
      <c r="F7" s="17">
        <f t="shared" si="1"/>
        <v>-12641621.989999998</v>
      </c>
    </row>
    <row r="8" spans="1:6" ht="14" x14ac:dyDescent="0.2">
      <c r="A8" s="1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17">
        <f t="shared" si="1"/>
        <v>0</v>
      </c>
    </row>
    <row r="9" spans="1:6" ht="14" x14ac:dyDescent="0.2">
      <c r="A9" s="1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17">
        <f t="shared" si="1"/>
        <v>0</v>
      </c>
    </row>
    <row r="10" spans="1:6" ht="14" x14ac:dyDescent="0.2">
      <c r="A10" s="1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17">
        <f t="shared" si="1"/>
        <v>0</v>
      </c>
    </row>
    <row r="11" spans="1:6" ht="14" x14ac:dyDescent="0.2">
      <c r="A11" s="16" t="s">
        <v>9</v>
      </c>
      <c r="B11" s="9">
        <v>-16980</v>
      </c>
      <c r="C11" s="9">
        <v>0</v>
      </c>
      <c r="D11" s="9">
        <v>0</v>
      </c>
      <c r="E11" s="9">
        <f t="shared" si="2"/>
        <v>-16980</v>
      </c>
      <c r="F11" s="17">
        <f t="shared" si="1"/>
        <v>0</v>
      </c>
    </row>
    <row r="12" spans="1:6" ht="14" x14ac:dyDescent="0.2">
      <c r="A12" s="14" t="s">
        <v>10</v>
      </c>
      <c r="B12" s="8">
        <f>SUM(B13:B21)</f>
        <v>2295595468.3499999</v>
      </c>
      <c r="C12" s="8">
        <f>SUM(C13:C21)</f>
        <v>46030998.469999999</v>
      </c>
      <c r="D12" s="8">
        <f>SUM(D13:D21)</f>
        <v>12437858.66</v>
      </c>
      <c r="E12" s="8">
        <f>SUM(E13:E21)</f>
        <v>2329188608.1599998</v>
      </c>
      <c r="F12" s="15">
        <f>SUM(F13:F21)</f>
        <v>33593139.809999928</v>
      </c>
    </row>
    <row r="13" spans="1:6" ht="14" x14ac:dyDescent="0.2">
      <c r="A13" s="16" t="s">
        <v>11</v>
      </c>
      <c r="B13" s="9">
        <v>3487918.29</v>
      </c>
      <c r="C13" s="9">
        <v>13036860.390000001</v>
      </c>
      <c r="D13" s="9">
        <v>12437858.66</v>
      </c>
      <c r="E13" s="9">
        <f>B13+C13-D13</f>
        <v>4086920.0199999996</v>
      </c>
      <c r="F13" s="17">
        <f t="shared" ref="F13:F21" si="3">E13-B13</f>
        <v>599001.72999999952</v>
      </c>
    </row>
    <row r="14" spans="1:6" ht="14" x14ac:dyDescent="0.3">
      <c r="A14" s="1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8">
        <f t="shared" si="3"/>
        <v>0</v>
      </c>
    </row>
    <row r="15" spans="1:6" ht="14" x14ac:dyDescent="0.3">
      <c r="A15" s="16" t="s">
        <v>13</v>
      </c>
      <c r="B15" s="10">
        <v>2140133365.04</v>
      </c>
      <c r="C15" s="10">
        <v>32949174.079999998</v>
      </c>
      <c r="D15" s="10">
        <v>0</v>
      </c>
      <c r="E15" s="10">
        <f t="shared" si="4"/>
        <v>2173082539.1199999</v>
      </c>
      <c r="F15" s="18">
        <f t="shared" si="3"/>
        <v>32949174.079999924</v>
      </c>
    </row>
    <row r="16" spans="1:6" ht="14" x14ac:dyDescent="0.2">
      <c r="A16" s="16" t="s">
        <v>14</v>
      </c>
      <c r="B16" s="9">
        <v>342480327.30000001</v>
      </c>
      <c r="C16" s="9">
        <v>14964</v>
      </c>
      <c r="D16" s="9">
        <v>0</v>
      </c>
      <c r="E16" s="9">
        <f t="shared" si="4"/>
        <v>342495291.30000001</v>
      </c>
      <c r="F16" s="17">
        <f t="shared" si="3"/>
        <v>14964</v>
      </c>
    </row>
    <row r="17" spans="1:6" ht="14" x14ac:dyDescent="0.2">
      <c r="A17" s="16" t="s">
        <v>15</v>
      </c>
      <c r="B17" s="9">
        <v>13104663.619999999</v>
      </c>
      <c r="C17" s="9">
        <v>30000</v>
      </c>
      <c r="D17" s="9">
        <v>0</v>
      </c>
      <c r="E17" s="9">
        <f t="shared" si="4"/>
        <v>13134663.619999999</v>
      </c>
      <c r="F17" s="17">
        <f t="shared" si="3"/>
        <v>30000</v>
      </c>
    </row>
    <row r="18" spans="1:6" ht="14" x14ac:dyDescent="0.2">
      <c r="A18" s="16" t="s">
        <v>16</v>
      </c>
      <c r="B18" s="9">
        <v>-204843051.88</v>
      </c>
      <c r="C18" s="9">
        <v>0</v>
      </c>
      <c r="D18" s="9">
        <v>0</v>
      </c>
      <c r="E18" s="9">
        <f t="shared" si="4"/>
        <v>-204843051.88</v>
      </c>
      <c r="F18" s="17">
        <f t="shared" si="3"/>
        <v>0</v>
      </c>
    </row>
    <row r="19" spans="1:6" ht="14" x14ac:dyDescent="0.2">
      <c r="A19" s="16" t="s">
        <v>17</v>
      </c>
      <c r="B19" s="9">
        <v>1232245.98</v>
      </c>
      <c r="C19" s="9">
        <v>0</v>
      </c>
      <c r="D19" s="9">
        <v>0</v>
      </c>
      <c r="E19" s="9">
        <f t="shared" si="4"/>
        <v>1232245.98</v>
      </c>
      <c r="F19" s="17">
        <f t="shared" si="3"/>
        <v>0</v>
      </c>
    </row>
    <row r="20" spans="1:6" ht="14" x14ac:dyDescent="0.2">
      <c r="A20" s="1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17">
        <f t="shared" si="3"/>
        <v>0</v>
      </c>
    </row>
    <row r="21" spans="1:6" ht="14.5" thickBot="1" x14ac:dyDescent="0.25">
      <c r="A21" s="19" t="s">
        <v>19</v>
      </c>
      <c r="B21" s="20">
        <v>0</v>
      </c>
      <c r="C21" s="20">
        <v>0</v>
      </c>
      <c r="D21" s="20">
        <v>0</v>
      </c>
      <c r="E21" s="20">
        <f t="shared" si="4"/>
        <v>0</v>
      </c>
      <c r="F21" s="21">
        <f t="shared" si="3"/>
        <v>0</v>
      </c>
    </row>
    <row r="23" spans="1:6" ht="12.5" x14ac:dyDescent="0.2">
      <c r="A23" s="2" t="s">
        <v>25</v>
      </c>
    </row>
  </sheetData>
  <sheetProtection formatCells="0" formatColumns="0" formatRows="0" autoFilter="0"/>
  <mergeCells count="1">
    <mergeCell ref="A1:F1"/>
  </mergeCells>
  <pageMargins left="0.51181102362204722" right="0.11811023622047245" top="0.74803149606299213" bottom="0.74803149606299213" header="0.31496062992125984" footer="0.31496062992125984"/>
  <pageSetup scale="9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HP</cp:lastModifiedBy>
  <cp:lastPrinted>2022-04-26T02:05:15Z</cp:lastPrinted>
  <dcterms:created xsi:type="dcterms:W3CDTF">2014-02-09T04:04:15Z</dcterms:created>
  <dcterms:modified xsi:type="dcterms:W3CDTF">2022-04-26T03:35:44Z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